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tisek.patocka\Documents\2022 DOK\VÝB ŘÍZ A  ZAK\07 2022 UZV pro urologické odd\Pro INTEZA schv. ZD\"/>
    </mc:Choice>
  </mc:AlternateContent>
  <bookViews>
    <workbookView xWindow="-120" yWindow="-120" windowWidth="29040" windowHeight="15840"/>
  </bookViews>
  <sheets>
    <sheet name="Rekapitulace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" l="1"/>
  <c r="D6" i="4"/>
  <c r="F4" i="4"/>
  <c r="E11" i="4" s="1"/>
  <c r="F6" i="4" l="1"/>
  <c r="F10" i="4"/>
  <c r="F8" i="4"/>
  <c r="E12" i="4" l="1"/>
  <c r="E13" i="4" s="1"/>
  <c r="E14" i="4" l="1"/>
  <c r="E15" i="4" s="1"/>
</calcChain>
</file>

<file path=xl/sharedStrings.xml><?xml version="1.0" encoding="utf-8"?>
<sst xmlns="http://schemas.openxmlformats.org/spreadsheetml/2006/main" count="30" uniqueCount="29">
  <si>
    <t>……………………………………………….</t>
  </si>
  <si>
    <t>V …………………., dne  ………………………</t>
  </si>
  <si>
    <t>Pokyny pro vyplnění:</t>
  </si>
  <si>
    <t xml:space="preserve">CELKOVÁ CENA s DPH </t>
  </si>
  <si>
    <t>výše DPH</t>
  </si>
  <si>
    <t>hod</t>
  </si>
  <si>
    <t>Nabídková cena celkem bez DPH v Kč</t>
  </si>
  <si>
    <t>Nabídková cena za jednotku bez DPH v Kč</t>
  </si>
  <si>
    <t>Počet jednotek</t>
  </si>
  <si>
    <t>MJ</t>
  </si>
  <si>
    <t>Parametr</t>
  </si>
  <si>
    <t>ks</t>
  </si>
  <si>
    <t xml:space="preserve">              Jméno a podpis</t>
  </si>
  <si>
    <t>1. Účastník je povinen vyplnit všechna pole zvýrazněna oranžovou barvou.</t>
  </si>
  <si>
    <t>REKAPITULACE NABÍDKOVÉ CENY</t>
  </si>
  <si>
    <r>
      <t xml:space="preserve">Pořizovací cena zařízení </t>
    </r>
    <r>
      <rPr>
        <b/>
        <sz val="10"/>
        <color theme="1"/>
        <rFont val="Arial"/>
        <family val="2"/>
        <charset val="238"/>
      </rPr>
      <t>(cena uvedená ve smlouvě)</t>
    </r>
  </si>
  <si>
    <t xml:space="preserve">Celková nabídková cena v Kč bez DPH </t>
  </si>
  <si>
    <t>Náklady za 3 roky pozáručního servisu zařízení po uplynutí záruční doby</t>
  </si>
  <si>
    <t>příloha č. 6 zadávací dokumentace</t>
  </si>
  <si>
    <r>
      <rPr>
        <b/>
        <sz val="14"/>
        <rFont val="Arial"/>
        <family val="2"/>
        <charset val="238"/>
      </rPr>
      <t>Ultrazvukový přístroj vyšší třídy pro superkonziliární urologickou diagnostiku</t>
    </r>
    <r>
      <rPr>
        <sz val="14"/>
        <rFont val="Arial"/>
        <family val="2"/>
        <charset val="238"/>
      </rPr>
      <t xml:space="preserve">
</t>
    </r>
    <r>
      <rPr>
        <sz val="12"/>
        <rFont val="Arial"/>
        <family val="2"/>
        <charset val="238"/>
      </rPr>
      <t>(cena zařízení vč. příslušenství a nákladů na instalaci, montáž, proškolení personálu, nákladů na pojištění, odvoz a likvidaci obalů atd.)</t>
    </r>
  </si>
  <si>
    <t xml:space="preserve">Pozáruční servis za dobu 36 kalendářních měsíců po ukončení záruční doby </t>
  </si>
  <si>
    <r>
      <t xml:space="preserve">Cena za 1 pravidelnou servisní prohlídku (BTK) 
</t>
    </r>
    <r>
      <rPr>
        <sz val="12"/>
        <rFont val="Arial"/>
        <family val="2"/>
        <charset val="238"/>
      </rPr>
      <t>(vč. práce technika a náhradních dílů (ND), jejichž výměna je doporučena či předepsána výrobcem v rámci BTK)</t>
    </r>
  </si>
  <si>
    <t>Cena za 1 hodinu pozáručního servisu</t>
  </si>
  <si>
    <t xml:space="preserve">Cenu za provedení 1 instruktáže obsluhy </t>
  </si>
  <si>
    <t>instruktáž</t>
  </si>
  <si>
    <r>
      <t xml:space="preserve">Počet BTK stanovených platnými právními předpisy za období 36 kalendářních měsíců (3 roky)                                                             </t>
    </r>
    <r>
      <rPr>
        <sz val="12"/>
        <rFont val="Arial"/>
        <family val="2"/>
        <charset val="238"/>
      </rPr>
      <t>Účastník doplní celkový počet BTK, které vyplývají  pro nabízený přístroj z platných právních předpisů.</t>
    </r>
  </si>
  <si>
    <t>2. Vyplněnou Rekapitulaci účastník zadávacího řízení předloží v rámci své nabídky jako přílohu č. 4 kupní smlouvy.</t>
  </si>
  <si>
    <t>výjezd</t>
  </si>
  <si>
    <t>Cena za 1 výjezd (1 cesta ke kpujícímu a zpět)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</si>
</sst>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12"/>
      <color theme="1"/>
      <name val="Arial Black"/>
      <family val="2"/>
      <charset val="238"/>
    </font>
    <font>
      <sz val="16"/>
      <color theme="1"/>
      <name val="Arial Black"/>
      <family val="2"/>
      <charset val="238"/>
    </font>
    <font>
      <sz val="16"/>
      <color theme="4" tint="-0.499984740745262"/>
      <name val="Arial Black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/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6" xfId="0" applyNumberForma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4" fillId="2" borderId="9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2" xfId="0" applyFont="1" applyFill="1" applyBorder="1" applyAlignment="1">
      <alignment horizontal="justify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" fontId="8" fillId="3" borderId="14" xfId="0" applyNumberFormat="1" applyFont="1" applyFill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 applyProtection="1">
      <alignment horizontal="right" vertical="center" wrapText="1"/>
    </xf>
    <xf numFmtId="4" fontId="5" fillId="5" borderId="2" xfId="0" applyNumberFormat="1" applyFont="1" applyFill="1" applyBorder="1" applyAlignment="1">
      <alignment horizontal="right" vertical="center" wrapText="1"/>
    </xf>
    <xf numFmtId="4" fontId="5" fillId="0" borderId="18" xfId="0" applyNumberFormat="1" applyFont="1" applyBorder="1" applyAlignment="1">
      <alignment horizontal="right" vertical="center" wrapText="1"/>
    </xf>
    <xf numFmtId="0" fontId="4" fillId="6" borderId="19" xfId="0" applyFont="1" applyFill="1" applyBorder="1" applyAlignment="1">
      <alignment horizontal="justify" vertical="center" wrapText="1"/>
    </xf>
    <xf numFmtId="0" fontId="4" fillId="6" borderId="20" xfId="0" applyFont="1" applyFill="1" applyBorder="1" applyAlignment="1">
      <alignment horizontal="justify" vertical="center" wrapText="1"/>
    </xf>
    <xf numFmtId="0" fontId="4" fillId="6" borderId="12" xfId="0" applyFont="1" applyFill="1" applyBorder="1" applyAlignment="1">
      <alignment horizontal="justify" vertical="center" wrapText="1"/>
    </xf>
    <xf numFmtId="0" fontId="4" fillId="6" borderId="1" xfId="0" applyFont="1" applyFill="1" applyBorder="1" applyAlignment="1">
      <alignment horizontal="justify" vertical="center" wrapText="1"/>
    </xf>
    <xf numFmtId="4" fontId="5" fillId="5" borderId="13" xfId="0" applyNumberFormat="1" applyFont="1" applyFill="1" applyBorder="1" applyAlignment="1">
      <alignment horizontal="right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4" fontId="5" fillId="7" borderId="2" xfId="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25" xfId="0" applyNumberFormat="1" applyFont="1" applyFill="1" applyBorder="1" applyAlignment="1">
      <alignment horizontal="center" vertical="center" wrapText="1"/>
    </xf>
    <xf numFmtId="4" fontId="3" fillId="2" borderId="26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4" fontId="3" fillId="6" borderId="11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" fillId="0" borderId="2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4"/>
  <sheetViews>
    <sheetView showGridLines="0" tabSelected="1" zoomScale="85" zoomScaleNormal="85" zoomScaleSheetLayoutView="85" zoomScalePageLayoutView="40" workbookViewId="0">
      <selection sqref="A1:XFD1"/>
    </sheetView>
  </sheetViews>
  <sheetFormatPr defaultRowHeight="14.4" x14ac:dyDescent="0.3"/>
  <cols>
    <col min="1" max="1" width="1.44140625" customWidth="1"/>
    <col min="2" max="2" width="82.44140625" style="1" customWidth="1"/>
    <col min="3" max="4" width="12.33203125" style="1" customWidth="1"/>
    <col min="5" max="5" width="25.33203125" style="1" customWidth="1"/>
    <col min="6" max="6" width="31.33203125" style="2" customWidth="1"/>
  </cols>
  <sheetData>
    <row r="1" spans="2:11" ht="56.25" customHeight="1" x14ac:dyDescent="0.3">
      <c r="B1" s="31" t="s">
        <v>18</v>
      </c>
      <c r="C1" s="32"/>
      <c r="D1" s="32"/>
      <c r="E1" s="32"/>
      <c r="F1" s="32"/>
    </row>
    <row r="2" spans="2:11" ht="31.8" thickBot="1" x14ac:dyDescent="0.35">
      <c r="B2" s="33" t="s">
        <v>14</v>
      </c>
      <c r="C2" s="33"/>
      <c r="D2" s="33"/>
      <c r="E2" s="33"/>
      <c r="F2" s="34"/>
    </row>
    <row r="3" spans="2:11" ht="60" customHeight="1" thickBot="1" x14ac:dyDescent="0.35">
      <c r="B3" s="18" t="s">
        <v>10</v>
      </c>
      <c r="C3" s="17" t="s">
        <v>9</v>
      </c>
      <c r="D3" s="17" t="s">
        <v>8</v>
      </c>
      <c r="E3" s="17" t="s">
        <v>7</v>
      </c>
      <c r="F3" s="16" t="s">
        <v>6</v>
      </c>
    </row>
    <row r="4" spans="2:11" ht="73.2" customHeight="1" x14ac:dyDescent="0.3">
      <c r="B4" s="13" t="s">
        <v>19</v>
      </c>
      <c r="C4" s="12" t="s">
        <v>11</v>
      </c>
      <c r="D4" s="15">
        <v>1</v>
      </c>
      <c r="E4" s="26"/>
      <c r="F4" s="21">
        <f>E4*D4</f>
        <v>0</v>
      </c>
    </row>
    <row r="5" spans="2:11" ht="60" customHeight="1" x14ac:dyDescent="0.3">
      <c r="B5" s="41" t="s">
        <v>20</v>
      </c>
      <c r="C5" s="42"/>
      <c r="D5" s="42"/>
      <c r="E5" s="42"/>
      <c r="F5" s="43"/>
    </row>
    <row r="6" spans="2:11" ht="67.2" customHeight="1" x14ac:dyDescent="0.3">
      <c r="B6" s="13" t="s">
        <v>21</v>
      </c>
      <c r="C6" s="14" t="s">
        <v>11</v>
      </c>
      <c r="D6" s="27">
        <f>D7</f>
        <v>0</v>
      </c>
      <c r="E6" s="20"/>
      <c r="F6" s="19">
        <f>E6*D6</f>
        <v>0</v>
      </c>
    </row>
    <row r="7" spans="2:11" ht="67.2" customHeight="1" x14ac:dyDescent="0.3">
      <c r="B7" s="13" t="s">
        <v>25</v>
      </c>
      <c r="C7" s="14"/>
      <c r="D7" s="28"/>
      <c r="E7" s="29"/>
      <c r="F7" s="19"/>
    </row>
    <row r="8" spans="2:11" ht="83.4" customHeight="1" x14ac:dyDescent="0.3">
      <c r="B8" s="13" t="s">
        <v>22</v>
      </c>
      <c r="C8" s="14" t="s">
        <v>5</v>
      </c>
      <c r="D8" s="12">
        <v>12</v>
      </c>
      <c r="E8" s="20"/>
      <c r="F8" s="11">
        <f>E8*D8</f>
        <v>0</v>
      </c>
      <c r="G8" s="46"/>
      <c r="H8" s="47"/>
      <c r="I8" s="47"/>
      <c r="J8" s="47"/>
      <c r="K8" s="47"/>
    </row>
    <row r="9" spans="2:11" ht="44.4" customHeight="1" x14ac:dyDescent="0.3">
      <c r="B9" s="13" t="s">
        <v>28</v>
      </c>
      <c r="C9" s="14" t="s">
        <v>27</v>
      </c>
      <c r="D9" s="12">
        <v>9</v>
      </c>
      <c r="E9" s="20"/>
      <c r="F9" s="11">
        <f>E9*D9</f>
        <v>0</v>
      </c>
      <c r="G9" s="30"/>
      <c r="H9" s="30"/>
      <c r="I9" s="30"/>
      <c r="J9" s="30"/>
      <c r="K9" s="30"/>
    </row>
    <row r="10" spans="2:11" ht="45" customHeight="1" thickBot="1" x14ac:dyDescent="0.35">
      <c r="B10" s="13" t="s">
        <v>23</v>
      </c>
      <c r="C10" s="12" t="s">
        <v>24</v>
      </c>
      <c r="D10" s="12">
        <v>3</v>
      </c>
      <c r="E10" s="20"/>
      <c r="F10" s="11">
        <f>E10*D10</f>
        <v>0</v>
      </c>
    </row>
    <row r="11" spans="2:11" ht="23.4" x14ac:dyDescent="0.3">
      <c r="B11" s="22" t="s">
        <v>15</v>
      </c>
      <c r="C11" s="23"/>
      <c r="D11" s="23"/>
      <c r="E11" s="44">
        <f>SUM(F4:F4)</f>
        <v>0</v>
      </c>
      <c r="F11" s="45"/>
    </row>
    <row r="12" spans="2:11" ht="45.6" x14ac:dyDescent="0.3">
      <c r="B12" s="24" t="s">
        <v>17</v>
      </c>
      <c r="C12" s="25"/>
      <c r="D12" s="25"/>
      <c r="E12" s="39">
        <f>F6+F8+F9+F10</f>
        <v>0</v>
      </c>
      <c r="F12" s="40"/>
    </row>
    <row r="13" spans="2:11" ht="23.4" x14ac:dyDescent="0.3">
      <c r="B13" s="10" t="s">
        <v>16</v>
      </c>
      <c r="C13" s="9"/>
      <c r="D13" s="9"/>
      <c r="E13" s="35">
        <f>SUM(E11:F12)</f>
        <v>0</v>
      </c>
      <c r="F13" s="36"/>
    </row>
    <row r="14" spans="2:11" ht="24" thickBot="1" x14ac:dyDescent="0.4">
      <c r="B14" s="10" t="s">
        <v>4</v>
      </c>
      <c r="C14" s="9"/>
      <c r="D14" s="9"/>
      <c r="E14" s="37">
        <f>E13*0.21</f>
        <v>0</v>
      </c>
      <c r="F14" s="38"/>
      <c r="G14" s="48"/>
      <c r="H14" s="49"/>
      <c r="I14" s="49"/>
      <c r="J14" s="49"/>
      <c r="K14" s="49"/>
    </row>
    <row r="15" spans="2:11" ht="36" customHeight="1" thickBot="1" x14ac:dyDescent="0.35">
      <c r="B15" s="8" t="s">
        <v>3</v>
      </c>
      <c r="C15" s="7"/>
      <c r="D15" s="7"/>
      <c r="E15" s="37">
        <f>E13+E14</f>
        <v>0</v>
      </c>
      <c r="F15" s="38"/>
    </row>
    <row r="16" spans="2:11" ht="42.75" customHeight="1" x14ac:dyDescent="0.3">
      <c r="B16" s="6" t="s">
        <v>2</v>
      </c>
      <c r="C16" s="5"/>
      <c r="D16" s="5"/>
      <c r="E16" s="5"/>
      <c r="F16" s="4"/>
    </row>
    <row r="17" spans="2:6" ht="15" x14ac:dyDescent="0.3">
      <c r="B17" s="53" t="s">
        <v>13</v>
      </c>
      <c r="C17" s="54"/>
      <c r="D17" s="54"/>
      <c r="E17" s="54"/>
      <c r="F17" s="55"/>
    </row>
    <row r="18" spans="2:6" ht="15.6" customHeight="1" x14ac:dyDescent="0.3">
      <c r="B18" s="53" t="s">
        <v>26</v>
      </c>
      <c r="C18" s="54"/>
      <c r="D18" s="54"/>
      <c r="E18" s="54"/>
      <c r="F18" s="55"/>
    </row>
    <row r="19" spans="2:6" ht="15.6" thickBot="1" x14ac:dyDescent="0.35">
      <c r="B19" s="50"/>
      <c r="C19" s="51"/>
      <c r="D19" s="51"/>
      <c r="E19" s="51"/>
      <c r="F19" s="52"/>
    </row>
    <row r="20" spans="2:6" x14ac:dyDescent="0.3">
      <c r="B20"/>
      <c r="C20"/>
      <c r="D20"/>
      <c r="E20"/>
      <c r="F20" s="3"/>
    </row>
    <row r="21" spans="2:6" x14ac:dyDescent="0.3">
      <c r="B21" t="s">
        <v>1</v>
      </c>
      <c r="C21"/>
      <c r="D21"/>
      <c r="E21"/>
      <c r="F21" s="3"/>
    </row>
    <row r="22" spans="2:6" x14ac:dyDescent="0.3">
      <c r="B22"/>
      <c r="C22"/>
      <c r="D22"/>
      <c r="E22"/>
      <c r="F22" s="3"/>
    </row>
    <row r="23" spans="2:6" x14ac:dyDescent="0.3">
      <c r="E23" s="1" t="s">
        <v>0</v>
      </c>
    </row>
    <row r="24" spans="2:6" x14ac:dyDescent="0.3">
      <c r="B24"/>
      <c r="C24"/>
      <c r="D24"/>
      <c r="E24" s="1" t="s">
        <v>12</v>
      </c>
      <c r="F24"/>
    </row>
  </sheetData>
  <mergeCells count="13">
    <mergeCell ref="G8:K8"/>
    <mergeCell ref="G14:K14"/>
    <mergeCell ref="B19:F19"/>
    <mergeCell ref="B18:F18"/>
    <mergeCell ref="B17:F17"/>
    <mergeCell ref="E15:F15"/>
    <mergeCell ref="B1:F1"/>
    <mergeCell ref="B2:F2"/>
    <mergeCell ref="E13:F13"/>
    <mergeCell ref="E14:F14"/>
    <mergeCell ref="E12:F12"/>
    <mergeCell ref="B5:F5"/>
    <mergeCell ref="E11:F11"/>
  </mergeCells>
  <pageMargins left="0.7" right="0.7" top="0.78740157499999996" bottom="0.78740157499999996" header="0.3" footer="0.3"/>
  <pageSetup paperSize="9" scale="5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EE36C4-7727-4F4C-B1C9-121594E805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6EF63B-4F5A-4112-A0C2-42753916372A}">
  <ds:schemaRefs>
    <ds:schemaRef ds:uri="http://purl.org/dc/dcmitype/"/>
    <ds:schemaRef ds:uri="f4fc66d1-0bd6-4002-8ae3-bd3679ea79f2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2ef1be13-b41c-4751-ac75-93e14a74dfac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8BDFEC-9768-4EDF-80DA-CB088D173F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fc66d1-0bd6-4002-8ae3-bd3679ea79f2"/>
    <ds:schemaRef ds:uri="2ef1be13-b41c-4751-ac75-93e14a74df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KNTB,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Jiří</dc:creator>
  <cp:lastModifiedBy>František Patočka, Ing. MBA</cp:lastModifiedBy>
  <cp:lastPrinted>2021-12-10T07:58:10Z</cp:lastPrinted>
  <dcterms:created xsi:type="dcterms:W3CDTF">2017-02-15T12:38:48Z</dcterms:created>
  <dcterms:modified xsi:type="dcterms:W3CDTF">2022-08-11T09:31:28Z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